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dell</author>
  </authors>
  <commentList>
    <comment ref="C19" authorId="0">
      <text>
        <r>
          <rPr>
            <sz val="9"/>
            <rFont val="宋体"/>
            <charset val="134"/>
          </rPr>
          <t>gang:得出管理费数额</t>
        </r>
      </text>
    </comment>
    <comment ref="C20" authorId="0">
      <text>
        <r>
          <rPr>
            <sz val="9"/>
            <rFont val="宋体"/>
            <charset val="134"/>
          </rPr>
          <t>gang：得出税费支出数额</t>
        </r>
      </text>
    </comment>
  </commentList>
</comments>
</file>

<file path=xl/sharedStrings.xml><?xml version="1.0" encoding="utf-8"?>
<sst xmlns="http://schemas.openxmlformats.org/spreadsheetml/2006/main" count="31" uniqueCount="31">
  <si>
    <t>大连海洋大学横向科研项目预算编制计算器</t>
  </si>
  <si>
    <t>单位：元</t>
  </si>
  <si>
    <t>预算科目名称</t>
  </si>
  <si>
    <t>预算数</t>
  </si>
  <si>
    <t>备注</t>
  </si>
  <si>
    <t>经费预算合计</t>
  </si>
  <si>
    <t>1.设备费</t>
  </si>
  <si>
    <t>/</t>
  </si>
  <si>
    <t>1.1设备购置费</t>
  </si>
  <si>
    <t xml:space="preserve"> </t>
  </si>
  <si>
    <t>1.2试制设备费</t>
  </si>
  <si>
    <t>1.3设备改造与租赁费</t>
  </si>
  <si>
    <t>2.材料费</t>
  </si>
  <si>
    <t>3.测试化验加工费</t>
  </si>
  <si>
    <t>4.燃料动力费</t>
  </si>
  <si>
    <t>5.差旅费</t>
  </si>
  <si>
    <t>6.会议费</t>
  </si>
  <si>
    <t>7.国际合作与交流费</t>
  </si>
  <si>
    <t>8.出版/文献/信息传播/知识产权事务费</t>
  </si>
  <si>
    <t>9.专家咨询费</t>
  </si>
  <si>
    <t>10.劳务费</t>
  </si>
  <si>
    <t>按《管理暂行办法》第二十二条计算</t>
  </si>
  <si>
    <t>11.绩效支出</t>
  </si>
  <si>
    <t>12.管理费（含国有资源（资产）占用费）</t>
  </si>
  <si>
    <t>按《管理暂行办法》第二十条计算</t>
  </si>
  <si>
    <t>13.税费支出</t>
  </si>
  <si>
    <t>按3.27%预算</t>
  </si>
  <si>
    <t>14.外拨经费</t>
  </si>
  <si>
    <t>15.其它支出</t>
  </si>
  <si>
    <t>使用方法：1、输入项目总金额；2、据实填写设备购置费等信息；3、自动算出“管理费”和“税费支出”。</t>
  </si>
  <si>
    <t>本计算器仅限于用于第一类横向科研项目的管理费和绩效支出的计算。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</si>
</sst>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18"/>
      <color theme="1"/>
      <name val="黑体"/>
      <charset val="134"/>
    </font>
    <font>
      <b/>
      <sz val="11"/>
      <color theme="1"/>
      <name val="宋体"/>
      <charset val="134"/>
      <scheme val="minor"/>
    </font>
    <font>
      <sz val="15"/>
      <color rgb="FF000000"/>
      <name val="黑体"/>
      <charset val="134"/>
    </font>
    <font>
      <sz val="15"/>
      <color rgb="FF000000"/>
      <name val="仿宋"/>
      <charset val="134"/>
    </font>
    <font>
      <sz val="15"/>
      <color theme="1"/>
      <name val="仿宋"/>
      <charset val="134"/>
    </font>
    <font>
      <sz val="10"/>
      <color theme="1"/>
      <name val="仿宋"/>
      <charset val="134"/>
    </font>
    <font>
      <sz val="15"/>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theme="0" tint="-0.15"/>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5" borderId="5" applyNumberFormat="0" applyAlignment="0" applyProtection="0">
      <alignment vertical="center"/>
    </xf>
    <xf numFmtId="0" fontId="17" fillId="6" borderId="6" applyNumberFormat="0" applyAlignment="0" applyProtection="0">
      <alignment vertical="center"/>
    </xf>
    <xf numFmtId="0" fontId="18" fillId="6" borderId="5" applyNumberFormat="0" applyAlignment="0" applyProtection="0">
      <alignment vertical="center"/>
    </xf>
    <xf numFmtId="0" fontId="19" fillId="7"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3"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25">
    <xf numFmtId="0" fontId="0" fillId="0" borderId="0" xfId="0">
      <alignment vertical="center"/>
    </xf>
    <xf numFmtId="0" fontId="0" fillId="0" borderId="0" xfId="0" applyAlignment="1">
      <alignment vertical="center" wrapText="1"/>
    </xf>
    <xf numFmtId="176" fontId="0" fillId="0" borderId="0" xfId="0" applyNumberFormat="1">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xf>
    <xf numFmtId="0" fontId="2" fillId="0" borderId="0" xfId="0" applyFont="1" applyAlignment="1">
      <alignment horizontal="right" vertical="center"/>
    </xf>
    <xf numFmtId="0" fontId="3"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4" fillId="0" borderId="1" xfId="0" applyFont="1" applyBorder="1" applyAlignment="1">
      <alignment horizontal="justify" vertical="center" wrapText="1" indent="1"/>
    </xf>
    <xf numFmtId="177" fontId="5" fillId="0" borderId="1" xfId="0" applyNumberFormat="1" applyFont="1" applyBorder="1" applyAlignment="1">
      <alignment horizontal="center" vertical="center" wrapText="1"/>
    </xf>
    <xf numFmtId="0" fontId="5" fillId="0" borderId="1" xfId="0" applyFont="1" applyBorder="1" applyAlignment="1">
      <alignment horizontal="justify" vertical="top" wrapText="1"/>
    </xf>
    <xf numFmtId="0" fontId="4" fillId="0" borderId="1" xfId="0" applyFont="1" applyBorder="1" applyAlignment="1">
      <alignment horizontal="justify" vertical="center" wrapText="1"/>
    </xf>
    <xf numFmtId="0" fontId="4" fillId="0" borderId="1" xfId="0" applyFont="1" applyBorder="1" applyAlignment="1">
      <alignment horizontal="justify" vertical="center" wrapText="1" indent="2"/>
    </xf>
    <xf numFmtId="0" fontId="6" fillId="0" borderId="1" xfId="0" applyFont="1" applyBorder="1" applyAlignment="1">
      <alignment horizontal="justify" vertical="center" wrapText="1"/>
    </xf>
    <xf numFmtId="0" fontId="6" fillId="0" borderId="1" xfId="0" applyFont="1" applyBorder="1" applyAlignment="1">
      <alignment horizontal="justify" vertical="top" wrapText="1"/>
    </xf>
    <xf numFmtId="0" fontId="4" fillId="0" borderId="1" xfId="0" applyFont="1" applyBorder="1" applyAlignment="1">
      <alignment horizontal="left" vertical="center" wrapText="1"/>
    </xf>
    <xf numFmtId="177" fontId="5" fillId="3"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7" fontId="5" fillId="0" borderId="1" xfId="0" applyNumberFormat="1" applyFont="1" applyBorder="1" applyAlignment="1">
      <alignment vertical="center" wrapText="1"/>
    </xf>
    <xf numFmtId="0" fontId="4" fillId="0" borderId="1" xfId="0" applyFont="1" applyBorder="1" applyAlignment="1">
      <alignment horizontal="justify" vertical="top" wrapText="1"/>
    </xf>
    <xf numFmtId="0" fontId="7" fillId="0" borderId="1" xfId="0" applyFont="1" applyBorder="1">
      <alignment vertical="center"/>
    </xf>
    <xf numFmtId="0" fontId="0" fillId="0" borderId="0" xfId="0" applyAlignment="1">
      <alignment horizontal="left" vertical="center" wrapText="1"/>
    </xf>
    <xf numFmtId="176" fontId="0" fillId="0" borderId="0" xfId="0" applyNumberFormat="1" applyAlignment="1">
      <alignment horizontal="left" vertical="center" wrapText="1"/>
    </xf>
    <xf numFmtId="0" fontId="0" fillId="0" borderId="0" xfId="0" applyAlignment="1">
      <alignment horizontal="center" vertical="center"/>
    </xf>
    <xf numFmtId="176" fontId="0" fillId="0" borderId="0" xfId="0" applyNumberForma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N25"/>
  <sheetViews>
    <sheetView tabSelected="1" zoomScale="70" zoomScaleNormal="70" workbookViewId="0">
      <selection activeCell="E10" sqref="E10"/>
    </sheetView>
  </sheetViews>
  <sheetFormatPr defaultColWidth="9" defaultRowHeight="13.5"/>
  <cols>
    <col min="2" max="2" width="39.2566371681416" customWidth="1"/>
    <col min="3" max="3" width="17.6283185840708" style="2" customWidth="1"/>
    <col min="4" max="4" width="22.2566371681416" customWidth="1"/>
    <col min="5" max="5" width="20" customWidth="1"/>
    <col min="6" max="7" width="12.6283185840708" customWidth="1"/>
    <col min="8" max="8" width="9.53097345132743"/>
    <col min="13" max="13" width="9.53097345132743"/>
  </cols>
  <sheetData>
    <row r="1" ht="36" customHeight="1" spans="2:4">
      <c r="B1" s="3" t="s">
        <v>0</v>
      </c>
      <c r="C1" s="4"/>
      <c r="D1" s="3"/>
    </row>
    <row r="2" ht="23" customHeight="1" spans="4:4">
      <c r="D2" s="5" t="s">
        <v>1</v>
      </c>
    </row>
    <row r="3" ht="19.15" spans="2:4">
      <c r="B3" s="6" t="s">
        <v>2</v>
      </c>
      <c r="C3" s="7" t="s">
        <v>3</v>
      </c>
      <c r="D3" s="6" t="s">
        <v>4</v>
      </c>
    </row>
    <row r="4" ht="19.15" spans="2:4">
      <c r="B4" s="8" t="s">
        <v>5</v>
      </c>
      <c r="C4" s="9">
        <v>0</v>
      </c>
      <c r="D4" s="10"/>
    </row>
    <row r="5" ht="19.15" spans="2:4">
      <c r="B5" s="11" t="s">
        <v>6</v>
      </c>
      <c r="C5" s="9" t="s">
        <v>7</v>
      </c>
      <c r="D5" s="10"/>
    </row>
    <row r="6" ht="19.15" spans="2:5">
      <c r="B6" s="12" t="s">
        <v>8</v>
      </c>
      <c r="C6" s="9">
        <v>0</v>
      </c>
      <c r="D6" s="10"/>
      <c r="E6" t="s">
        <v>9</v>
      </c>
    </row>
    <row r="7" ht="19.15" spans="2:4">
      <c r="B7" s="12" t="s">
        <v>10</v>
      </c>
      <c r="C7" s="9">
        <v>0</v>
      </c>
      <c r="D7" s="10"/>
    </row>
    <row r="8" ht="19.15" spans="2:4">
      <c r="B8" s="12" t="s">
        <v>11</v>
      </c>
      <c r="C8" s="9"/>
      <c r="D8" s="10"/>
    </row>
    <row r="9" ht="19.15" spans="2:4">
      <c r="B9" s="11" t="s">
        <v>12</v>
      </c>
      <c r="C9" s="9"/>
      <c r="D9" s="10"/>
    </row>
    <row r="10" ht="19.15" spans="2:4">
      <c r="B10" s="11" t="s">
        <v>13</v>
      </c>
      <c r="C10" s="9"/>
      <c r="D10" s="10"/>
    </row>
    <row r="11" ht="19.15" spans="2:4">
      <c r="B11" s="11" t="s">
        <v>14</v>
      </c>
      <c r="C11" s="9"/>
      <c r="D11" s="10"/>
    </row>
    <row r="12" ht="19.15" spans="2:4">
      <c r="B12" s="11" t="s">
        <v>15</v>
      </c>
      <c r="C12" s="9"/>
      <c r="D12" s="10"/>
    </row>
    <row r="13" ht="19.15" spans="2:4">
      <c r="B13" s="11" t="s">
        <v>16</v>
      </c>
      <c r="C13" s="9"/>
      <c r="D13" s="10"/>
    </row>
    <row r="14" ht="19.15" spans="2:13">
      <c r="B14" s="11" t="s">
        <v>17</v>
      </c>
      <c r="C14" s="9"/>
      <c r="D14" s="10"/>
      <c r="M14">
        <v>14510.68</v>
      </c>
    </row>
    <row r="15" ht="38.25" spans="2:14">
      <c r="B15" s="11" t="s">
        <v>18</v>
      </c>
      <c r="C15" s="9"/>
      <c r="D15" s="10"/>
      <c r="M15">
        <v>5804.27</v>
      </c>
      <c r="N15">
        <f>M14-M15</f>
        <v>8706.41</v>
      </c>
    </row>
    <row r="16" ht="19.15" spans="2:7">
      <c r="B16" s="11" t="s">
        <v>19</v>
      </c>
      <c r="C16" s="9"/>
      <c r="D16" s="10"/>
      <c r="G16" t="e">
        <f>C20/C4</f>
        <v>#DIV/0!</v>
      </c>
    </row>
    <row r="17" ht="25.5" spans="2:4">
      <c r="B17" s="11" t="s">
        <v>20</v>
      </c>
      <c r="C17" s="9">
        <v>0</v>
      </c>
      <c r="D17" s="13" t="s">
        <v>21</v>
      </c>
    </row>
    <row r="18" ht="19.15" spans="2:4">
      <c r="B18" s="11" t="s">
        <v>22</v>
      </c>
      <c r="C18" s="9"/>
      <c r="D18" s="14"/>
    </row>
    <row r="19" ht="38.25" spans="2:5">
      <c r="B19" s="15" t="s">
        <v>23</v>
      </c>
      <c r="C19" s="16">
        <f>IF(E19&lt;=300000,E19*0.05,IF(E19&lt;=1000000,(E19-300000)*0.04+15000,(E19-1000000)*0.03+43000))</f>
        <v>0</v>
      </c>
      <c r="D19" s="14" t="s">
        <v>24</v>
      </c>
      <c r="E19">
        <f>C4-C20-C6</f>
        <v>0</v>
      </c>
    </row>
    <row r="20" ht="19.15" spans="2:6">
      <c r="B20" s="15" t="s">
        <v>25</v>
      </c>
      <c r="C20" s="17">
        <f>C4/1.03*0.03+C4/1.03*0.03*0.12</f>
        <v>0</v>
      </c>
      <c r="D20" s="13" t="s">
        <v>26</v>
      </c>
      <c r="E20">
        <f>C4/1.03*0.03</f>
        <v>0</v>
      </c>
      <c r="F20">
        <f>C4/1.03*0.03*0.12</f>
        <v>0</v>
      </c>
    </row>
    <row r="21" ht="19.15" spans="2:4">
      <c r="B21" s="15" t="s">
        <v>27</v>
      </c>
      <c r="C21" s="18">
        <v>0</v>
      </c>
      <c r="D21" s="19"/>
    </row>
    <row r="22" ht="19.15" spans="2:4">
      <c r="B22" s="15" t="s">
        <v>28</v>
      </c>
      <c r="C22" s="18"/>
      <c r="D22" s="20"/>
    </row>
    <row r="24" s="1" customFormat="1" ht="36" customHeight="1" spans="2:4">
      <c r="B24" s="21" t="s">
        <v>29</v>
      </c>
      <c r="C24" s="22"/>
      <c r="D24" s="21"/>
    </row>
    <row r="25" spans="2:4">
      <c r="B25" s="23" t="s">
        <v>30</v>
      </c>
      <c r="C25" s="24"/>
      <c r="D25" s="23"/>
    </row>
  </sheetData>
  <mergeCells count="5">
    <mergeCell ref="B1:D1"/>
    <mergeCell ref="B24:D24"/>
    <mergeCell ref="B25:D25"/>
    <mergeCell ref="C7:C16"/>
    <mergeCell ref="C17:C18"/>
  </mergeCells>
  <pageMargins left="0.75" right="0.75" top="1" bottom="1" header="0.5" footer="0.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周晓棋</cp:lastModifiedBy>
  <dcterms:created xsi:type="dcterms:W3CDTF">2020-04-02T08:56:00Z</dcterms:created>
  <dcterms:modified xsi:type="dcterms:W3CDTF">2024-09-25T06:49:05Z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7999ED589EF441E5BD7341BFB62826CB</vt:lpwstr>
  </property>
</Properties>
</file>